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LocalAdmin\Desktop\TAP\"/>
    </mc:Choice>
  </mc:AlternateContent>
  <xr:revisionPtr revIDLastSave="0" documentId="13_ncr:1_{1063E3E5-29D2-436A-8FC2-C522946A9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3" i="1"/>
  <c r="G4" i="1"/>
  <c r="G5" i="1"/>
  <c r="G7" i="1" l="1"/>
  <c r="G6" i="1"/>
  <c r="G10" i="1" l="1"/>
  <c r="G13" i="1" l="1"/>
  <c r="F5" i="1" l="1"/>
  <c r="F6" i="1"/>
  <c r="F7" i="1"/>
  <c r="F3" i="1"/>
  <c r="F4" i="1"/>
</calcChain>
</file>

<file path=xl/sharedStrings.xml><?xml version="1.0" encoding="utf-8"?>
<sst xmlns="http://schemas.openxmlformats.org/spreadsheetml/2006/main" count="10" uniqueCount="10">
  <si>
    <t>sehr gut</t>
  </si>
  <si>
    <t>gut</t>
  </si>
  <si>
    <t>befriedigend</t>
  </si>
  <si>
    <t>ausreichend</t>
  </si>
  <si>
    <t>nicht ausreichend</t>
  </si>
  <si>
    <t>AM</t>
  </si>
  <si>
    <t>SD</t>
  </si>
  <si>
    <t>N</t>
  </si>
  <si>
    <t>Vergebene Note:</t>
  </si>
  <si>
    <t>Ausrechnung des Gesamteindrucks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</si>
</sst>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rgb="FF363636"/>
      <name val="Calibri Light"/>
      <family val="2"/>
      <scheme val="major"/>
    </font>
    <font>
      <sz val="11"/>
      <color rgb="FF363636"/>
      <name val="Calibri"/>
      <family val="2"/>
      <scheme val="minor"/>
    </font>
    <font>
      <sz val="11"/>
      <color theme="1"/>
      <name val="Frutiger Next LT W1G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Protection="1"/>
    <xf numFmtId="164" fontId="0" fillId="0" borderId="0" xfId="0" applyNumberFormat="1" applyProtection="1"/>
    <xf numFmtId="0" fontId="1" fillId="0" borderId="0" xfId="0" applyFont="1" applyProtection="1"/>
    <xf numFmtId="165" fontId="0" fillId="0" borderId="0" xfId="0" applyNumberFormat="1" applyProtection="1"/>
    <xf numFmtId="2" fontId="2" fillId="0" borderId="0" xfId="0" applyNumberFormat="1" applyFont="1" applyProtection="1"/>
    <xf numFmtId="1" fontId="2" fillId="0" borderId="0" xfId="0" applyNumberFormat="1" applyFont="1" applyProtection="1"/>
    <xf numFmtId="1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vertical="center"/>
    </xf>
    <xf numFmtId="1" fontId="4" fillId="0" borderId="0" xfId="0" applyNumberFormat="1" applyFon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B0041"/>
      <color rgb="FF847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Next LT W1G" panose="020B0503040204020203" pitchFamily="34" charset="0"/>
                <a:ea typeface="+mn-ea"/>
                <a:cs typeface="+mn-cs"/>
              </a:defRPr>
            </a:pPr>
            <a:r>
              <a:rPr lang="de-DE" sz="1050">
                <a:latin typeface="Frutiger Next LT W1G" panose="020B0503040204020203" pitchFamily="34" charset="0"/>
              </a:rPr>
              <a:t>Die Lehrveranstaltung bewerte ich insgesamt</a:t>
            </a:r>
            <a:r>
              <a:rPr lang="de-DE" sz="1050" baseline="0">
                <a:latin typeface="Frutiger Next LT W1G" panose="020B0503040204020203" pitchFamily="34" charset="0"/>
              </a:rPr>
              <a:t> als ....</a:t>
            </a:r>
            <a:endParaRPr lang="de-DE" sz="1050">
              <a:latin typeface="Frutiger Next LT W1G" panose="020B0503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utiger Next LT W1G" panose="020B0503040204020203" pitchFamily="34" charset="0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3B004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Tabelle1!$E$3:$E$7</c:f>
              <c:strCache>
                <c:ptCount val="5"/>
                <c:pt idx="0">
                  <c:v>sehr gut</c:v>
                </c:pt>
                <c:pt idx="1">
                  <c:v>gut</c:v>
                </c:pt>
                <c:pt idx="2">
                  <c:v>befriedigend</c:v>
                </c:pt>
                <c:pt idx="3">
                  <c:v>ausreichend</c:v>
                </c:pt>
                <c:pt idx="4">
                  <c:v>nicht ausreichend</c:v>
                </c:pt>
              </c:strCache>
            </c:strRef>
          </c:cat>
          <c:val>
            <c:numRef>
              <c:f>Tabelle1!$F$3:$F$7</c:f>
              <c:numCache>
                <c:formatCode>0.0%</c:formatCode>
                <c:ptCount val="5"/>
                <c:pt idx="0">
                  <c:v>0.42105263157894735</c:v>
                </c:pt>
                <c:pt idx="1">
                  <c:v>0.57894736842105265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F-429F-8265-4F59C367E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-27"/>
        <c:axId val="214662600"/>
        <c:axId val="214662992"/>
      </c:barChart>
      <c:catAx>
        <c:axId val="214662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Next LT W1G" panose="020B0503040204020203" pitchFamily="34" charset="0"/>
                <a:ea typeface="+mn-ea"/>
                <a:cs typeface="+mn-cs"/>
              </a:defRPr>
            </a:pPr>
            <a:endParaRPr lang="de-DE"/>
          </a:p>
        </c:txPr>
        <c:crossAx val="214662992"/>
        <c:crosses val="autoZero"/>
        <c:auto val="1"/>
        <c:lblAlgn val="ctr"/>
        <c:lblOffset val="100"/>
        <c:noMultiLvlLbl val="0"/>
      </c:catAx>
      <c:valAx>
        <c:axId val="21466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14662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547687</xdr:colOff>
      <xdr:row>17</xdr:row>
      <xdr:rowOff>952</xdr:rowOff>
    </xdr:from>
    <xdr:to>
      <xdr:col>7</xdr:col>
      <xdr:colOff>585787</xdr:colOff>
      <xdr:row>31</xdr:row>
      <xdr:rowOff>69532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135255</xdr:colOff>
      <xdr:row>21</xdr:row>
      <xdr:rowOff>60961</xdr:rowOff>
    </xdr:from>
    <xdr:to>
      <xdr:col>8</xdr:col>
      <xdr:colOff>502920</xdr:colOff>
      <xdr:row>24</xdr:row>
      <xdr:rowOff>99060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193155" y="4070986"/>
          <a:ext cx="1129665" cy="6095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1000">
              <a:solidFill>
                <a:schemeClr val="dk1"/>
              </a:solidFill>
              <a:effectLst/>
              <a:latin typeface="Frutiger Next LT W1G" panose="020B0503040204020203" pitchFamily="34" charset="0"/>
              <a:ea typeface="+mn-ea"/>
              <a:cs typeface="+mn-cs"/>
            </a:rPr>
            <a:t>n = 19</a:t>
          </a:r>
          <a:endParaRPr lang="de-DE" sz="1000">
            <a:effectLst/>
            <a:latin typeface="Frutiger Next LT W1G" panose="020B0503040204020203" pitchFamily="34" charset="0"/>
          </a:endParaRPr>
        </a:p>
        <a:p>
          <a:pPr algn="l"/>
          <a:r>
            <a:rPr lang="de-DE" sz="1000">
              <a:latin typeface="Frutiger Next LT W1G" panose="020B0503040204020203" pitchFamily="34" charset="0"/>
            </a:rPr>
            <a:t>AM = 1,6</a:t>
          </a:r>
        </a:p>
        <a:p>
          <a:pPr lvl="0" algn="l"/>
          <a:r>
            <a:rPr lang="de-DE" sz="1000">
              <a:latin typeface="Frutiger Next LT W1G" panose="020B0503040204020203" pitchFamily="34" charset="0"/>
            </a:rPr>
            <a:t>SD = 0.51</a:t>
          </a:r>
        </a:p>
        <a:p>
          <a:pPr lvl="0" algn="l"/>
          <a:endParaRPr lang="de-DE" sz="1000">
            <a:latin typeface="Frutiger Next LT W1G" panose="020B0503040204020203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J15" sqref="J15"/>
    </sheetView>
  </sheetViews>
  <sheetFormatPr baseColWidth="10" defaultColWidth="11.42578125" defaultRowHeight="15" x14ac:dyDescent="0.25"/>
  <cols>
    <col min="1" max="1" width="17" style="7" customWidth="1"/>
    <col min="2" max="4" width="11.42578125" style="8"/>
    <col min="5" max="5" width="16.85546875" style="1" bestFit="1" customWidth="1"/>
    <col min="6" max="6" width="16.85546875" style="2" customWidth="1"/>
    <col min="7" max="7" width="11.42578125" style="1"/>
    <col min="8" max="16384" width="11.42578125" style="8"/>
  </cols>
  <sheetData>
    <row r="1" spans="1:7" ht="15.75" x14ac:dyDescent="0.25">
      <c r="A1" s="10" t="s">
        <v>9</v>
      </c>
    </row>
    <row r="3" spans="1:7" x14ac:dyDescent="0.25">
      <c r="A3" s="7" t="s">
        <v>8</v>
      </c>
      <c r="E3" s="1" t="s">
        <v>0</v>
      </c>
      <c r="F3" s="2">
        <f>G3/$G$10</f>
        <v>0.42105263157894735</v>
      </c>
      <c r="G3" s="1">
        <f>COUNTIF(A:A,"1")</f>
        <v>8</v>
      </c>
    </row>
    <row r="4" spans="1:7" x14ac:dyDescent="0.25">
      <c r="A4" s="7">
        <v>1</v>
      </c>
      <c r="E4" s="1" t="s">
        <v>1</v>
      </c>
      <c r="F4" s="2">
        <f>G4/$G$10</f>
        <v>0.57894736842105265</v>
      </c>
      <c r="G4" s="1">
        <f>COUNTIF(A:A,"2")</f>
        <v>11</v>
      </c>
    </row>
    <row r="5" spans="1:7" x14ac:dyDescent="0.25">
      <c r="A5" s="7">
        <v>1</v>
      </c>
      <c r="E5" s="1" t="s">
        <v>2</v>
      </c>
      <c r="F5" s="2">
        <f>G5/$G$10</f>
        <v>0</v>
      </c>
      <c r="G5" s="1">
        <f>COUNTIF(A:A,"3")</f>
        <v>0</v>
      </c>
    </row>
    <row r="6" spans="1:7" x14ac:dyDescent="0.25">
      <c r="A6" s="7">
        <v>1</v>
      </c>
      <c r="E6" s="1" t="s">
        <v>3</v>
      </c>
      <c r="F6" s="2">
        <f>G6/$G$10</f>
        <v>0</v>
      </c>
      <c r="G6" s="1">
        <f>COUNTIF(A:A,"4")</f>
        <v>0</v>
      </c>
    </row>
    <row r="7" spans="1:7" x14ac:dyDescent="0.25">
      <c r="A7" s="7">
        <v>1</v>
      </c>
      <c r="E7" s="1" t="s">
        <v>4</v>
      </c>
      <c r="F7" s="2">
        <f>G7/$G$10</f>
        <v>0</v>
      </c>
      <c r="G7" s="1">
        <f>COUNTIF(A:A,"5")</f>
        <v>0</v>
      </c>
    </row>
    <row r="8" spans="1:7" x14ac:dyDescent="0.25">
      <c r="A8" s="7">
        <v>1</v>
      </c>
    </row>
    <row r="9" spans="1:7" x14ac:dyDescent="0.25">
      <c r="A9" s="7">
        <v>1</v>
      </c>
    </row>
    <row r="10" spans="1:7" x14ac:dyDescent="0.25">
      <c r="A10" s="7">
        <v>1</v>
      </c>
      <c r="E10" s="1" t="s">
        <v>7</v>
      </c>
      <c r="G10" s="3">
        <f>SUM(G3:G7)</f>
        <v>19</v>
      </c>
    </row>
    <row r="11" spans="1:7" x14ac:dyDescent="0.25">
      <c r="A11" s="7">
        <v>2</v>
      </c>
    </row>
    <row r="12" spans="1:7" x14ac:dyDescent="0.25">
      <c r="A12" s="7">
        <v>2</v>
      </c>
      <c r="E12" s="1" t="s">
        <v>5</v>
      </c>
      <c r="G12" s="4">
        <f>SUM(A:A) / G10</f>
        <v>1.5789473684210527</v>
      </c>
    </row>
    <row r="13" spans="1:7" x14ac:dyDescent="0.25">
      <c r="A13" s="7">
        <v>1</v>
      </c>
      <c r="E13" s="1" t="s">
        <v>6</v>
      </c>
      <c r="G13" s="5">
        <f>STDEV(A:A)</f>
        <v>0.50725727350178795</v>
      </c>
    </row>
    <row r="14" spans="1:7" x14ac:dyDescent="0.25">
      <c r="A14" s="7">
        <v>2</v>
      </c>
      <c r="G14" s="6"/>
    </row>
    <row r="15" spans="1:7" x14ac:dyDescent="0.25">
      <c r="A15" s="7">
        <v>2</v>
      </c>
    </row>
    <row r="16" spans="1:7" x14ac:dyDescent="0.25">
      <c r="A16" s="7">
        <v>2</v>
      </c>
    </row>
    <row r="17" spans="1:1" x14ac:dyDescent="0.25">
      <c r="A17" s="7">
        <v>2</v>
      </c>
    </row>
    <row r="18" spans="1:1" x14ac:dyDescent="0.25">
      <c r="A18" s="7">
        <v>2</v>
      </c>
    </row>
    <row r="19" spans="1:1" x14ac:dyDescent="0.25">
      <c r="A19" s="7">
        <v>2</v>
      </c>
    </row>
    <row r="20" spans="1:1" x14ac:dyDescent="0.25">
      <c r="A20" s="7">
        <v>2</v>
      </c>
    </row>
    <row r="21" spans="1:1" x14ac:dyDescent="0.25">
      <c r="A21" s="7">
        <v>2</v>
      </c>
    </row>
    <row r="22" spans="1:1" x14ac:dyDescent="0.25">
      <c r="A22" s="7">
        <v>2</v>
      </c>
    </row>
    <row r="44" spans="3:3" x14ac:dyDescent="0.25">
      <c r="C44" s="9"/>
    </row>
  </sheetData>
  <sheetProtection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hab02008</dc:creator>
  <cp:lastModifiedBy>Stephanie Rottmeier</cp:lastModifiedBy>
  <dcterms:created xsi:type="dcterms:W3CDTF">2016-06-01T08:11:33Z</dcterms:created>
  <dcterms:modified xsi:type="dcterms:W3CDTF">2025-09-10T07:21:19Z</dcterms:modified>
</cp:coreProperties>
</file>